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central-my.sharepoint.com/personal/sonia_bautista_regioncentralrape_gov_co/Documents/2023/Planes 2023/PIC 2023/"/>
    </mc:Choice>
  </mc:AlternateContent>
  <xr:revisionPtr revIDLastSave="363" documentId="8_{72334389-4B17-4D17-A265-4A35F73617A6}" xr6:coauthVersionLast="47" xr6:coauthVersionMax="47" xr10:uidLastSave="{9A7FA6BA-50F9-4399-8B3D-9325AE50AA92}"/>
  <bookViews>
    <workbookView xWindow="-120" yWindow="-120" windowWidth="29040" windowHeight="15840" xr2:uid="{4507E180-427F-4D34-BBF8-7E092A8DD9FE}"/>
  </bookViews>
  <sheets>
    <sheet name="PIC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3" i="1" l="1"/>
  <c r="O40" i="1"/>
  <c r="Q37" i="1"/>
  <c r="Q22" i="1"/>
  <c r="Q13" i="1"/>
  <c r="P43" i="1" l="1"/>
  <c r="N40" i="1"/>
  <c r="O28" i="1"/>
  <c r="O25" i="1"/>
  <c r="O10" i="1"/>
  <c r="P16" i="1"/>
  <c r="P19" i="1"/>
  <c r="P31" i="1"/>
  <c r="P34" i="1"/>
  <c r="N49" i="1"/>
</calcChain>
</file>

<file path=xl/sharedStrings.xml><?xml version="1.0" encoding="utf-8"?>
<sst xmlns="http://schemas.openxmlformats.org/spreadsheetml/2006/main" count="315" uniqueCount="83">
  <si>
    <t>Proceso: Gestión del Talento Humano</t>
  </si>
  <si>
    <t xml:space="preserve">PROGRAMACIÓN PLAN INSTITUCIONAL DE CAPACITACIÓN 2023 </t>
  </si>
  <si>
    <t>|</t>
  </si>
  <si>
    <t>SEGUIMIENTO</t>
  </si>
  <si>
    <t>No.</t>
  </si>
  <si>
    <t>Tema</t>
  </si>
  <si>
    <t>Tipo</t>
  </si>
  <si>
    <t>Responsable</t>
  </si>
  <si>
    <t>Población objeto</t>
  </si>
  <si>
    <t>No. Participantes</t>
  </si>
  <si>
    <t>Recursos requeridos</t>
  </si>
  <si>
    <t>Fecha inicio</t>
  </si>
  <si>
    <t>Fecha fin</t>
  </si>
  <si>
    <t>Estado de la actividad</t>
  </si>
  <si>
    <t>Observaciones</t>
  </si>
  <si>
    <t>PRIMER TRIMESTRE</t>
  </si>
  <si>
    <t>SEGUNDO TRIMESTRE</t>
  </si>
  <si>
    <t>TERCER TRIMESTRE</t>
  </si>
  <si>
    <t>CUARTO TRIMESTRE</t>
  </si>
  <si>
    <t>Competencias laborales</t>
  </si>
  <si>
    <t>Desarrollo humano</t>
  </si>
  <si>
    <t>ACTIVIDADES A MARZO</t>
  </si>
  <si>
    <t>ACTIVIDADES A JUNIO</t>
  </si>
  <si>
    <t>ACTIVIDADES A SEPTIEMBRE</t>
  </si>
  <si>
    <t>ACTIVIDADES A DICIEMBRE</t>
  </si>
  <si>
    <t>Técnicas de comunicación y transferencia del conocimiento</t>
  </si>
  <si>
    <t>x</t>
  </si>
  <si>
    <t>Dirección Administrativa y Financiera</t>
  </si>
  <si>
    <t>Funcionarios</t>
  </si>
  <si>
    <t xml:space="preserve">Segun cotización </t>
  </si>
  <si>
    <t>Marzo</t>
  </si>
  <si>
    <t>Junio</t>
  </si>
  <si>
    <t>Por contratar</t>
  </si>
  <si>
    <t>P</t>
  </si>
  <si>
    <t>NP</t>
  </si>
  <si>
    <t>E</t>
  </si>
  <si>
    <t>% AVANCE</t>
  </si>
  <si>
    <t>Curso virtual de lenguaje claro para servidores públicos en Colombia</t>
  </si>
  <si>
    <t>Funcionarios y colaboradores</t>
  </si>
  <si>
    <t>N.A. / Autogestión</t>
  </si>
  <si>
    <t>Agosto</t>
  </si>
  <si>
    <t xml:space="preserve">Gestión </t>
  </si>
  <si>
    <t>Manejo de archivo y transferencias documentales, actualización de políticas de archivo digital, capacitación en Gestión Documental y en Gestión de Inventarios</t>
  </si>
  <si>
    <t xml:space="preserve">Junio </t>
  </si>
  <si>
    <t>Diciembre</t>
  </si>
  <si>
    <t>Herramientas Office</t>
  </si>
  <si>
    <t>N.A. / Auto Gestión</t>
  </si>
  <si>
    <t>Mayo</t>
  </si>
  <si>
    <t xml:space="preserve">Diplomado en Formulación y Evaluación de Proyectos de Inversión </t>
  </si>
  <si>
    <t xml:space="preserve">Mayo </t>
  </si>
  <si>
    <t>Septiembre</t>
  </si>
  <si>
    <t>Capacitación para la brigada de emergencias</t>
  </si>
  <si>
    <t>X</t>
  </si>
  <si>
    <t>Brigada de emergencias</t>
  </si>
  <si>
    <t>Seminario trabajo en equipo, gestión del cambio</t>
  </si>
  <si>
    <t>Capacitación de Comité Paritario de Seguridad y Salud en el Trabajo(COPASST)</t>
  </si>
  <si>
    <t>COPASST</t>
  </si>
  <si>
    <t>Capacitación en Sistema de Gestión de Seguridad y Salud en el Trabajo (SG-SST)</t>
  </si>
  <si>
    <t xml:space="preserve">Riesgo psicosocial </t>
  </si>
  <si>
    <t>Riesgo biomecánico</t>
  </si>
  <si>
    <t>Módulos de inducción y reinducción</t>
  </si>
  <si>
    <t>Preparación ante emergencia y/o contingencia</t>
  </si>
  <si>
    <t>Octubre</t>
  </si>
  <si>
    <t>Generalidades de MIPG y operatividad de líneas de defensa</t>
  </si>
  <si>
    <t>Control Interno</t>
  </si>
  <si>
    <t>Febrero</t>
  </si>
  <si>
    <t>Curso presencial de 16 horas con la ESAP, denominado Comunicación Asertiva y efectiva.  Fecha ejecución:  11 al 19 de abril de 2023</t>
  </si>
  <si>
    <t>Diplomado virtual de 80 horas en Gestión Documental con la ESAP.  Fedcha ejecución:  21 de julio al 06 de septiembre.</t>
  </si>
  <si>
    <t>Capacitación interna sobre SIDCAR - Sistema de Administración Documental de la RAP-E - Región Cenral.  Fecha ejecución.  10/08/2023</t>
  </si>
  <si>
    <t xml:space="preserve">Curso de autoformación diseñado por la Secretaria Distrital de Salud, Alcaldía Mayor de Bogotá, Cuerpo Oficial de Bomberos y el IDIGER (Alcaldía Mayor de Bogotá), Primer respondiente, dirigido a Brigadistas de la Entidad.  Socialización: 11/05/23 </t>
  </si>
  <si>
    <t>Capacitación presencial tipo taller de 16 horas con la ESAP, sobre trabajo en equipo en la que participaron los colaboradores de la Entidad:  Fecha ejecución:  Entre el 09 al 17 de mayo.</t>
  </si>
  <si>
    <t>Capacitación para integrantes del COPASST y colaboradores de la Entidad en general, presedida por el Ministerio del Trabajo.  Fecha ejecución 05/07/23</t>
  </si>
  <si>
    <t>Socialización del SG-SST en jornada de inducción y reinducción institucional.  Fecha Ejecución 05-09-2023</t>
  </si>
  <si>
    <t xml:space="preserve">Charla sobre MIPG con el Dr. Rodrigo Vera.  Fecha Ejecución:  10-03-23 </t>
  </si>
  <si>
    <t>Charla de accidentes, incidentes y enfermedad laboral en la que se abordan riesgos biomecanicos, presedida por la ARL Sura.  Fecha ejecución:  24-03-2023.
Charla de higiene postural liderada por ARL SURA.  Fecha ejecución:  25-04-2023</t>
  </si>
  <si>
    <t xml:space="preserve">Capacitación virtual Primer Respondiente "Gente que ayuda" Alcaldia Mayor de Bogotá.  11-05-2023
Capacitación sobre emergencia ARL Positiva.  Fecha ejecución: 01/12/2023  </t>
  </si>
  <si>
    <t>Curso virtual del DNP a corte del 30-11-2023 se tiene el 5%</t>
  </si>
  <si>
    <t>Actividad de salud mental (Medias locas para medidas cuerdas) ARL Positiva.  Fecha ejecución:  24/11/2023</t>
  </si>
  <si>
    <t xml:space="preserve">Actividades programadas </t>
  </si>
  <si>
    <t xml:space="preserve">Actividadesejecutados </t>
  </si>
  <si>
    <t xml:space="preserve">% de cumplimiento:  </t>
  </si>
  <si>
    <t xml:space="preserve">Diplomado con la EAN en proyectos de inversión a corte 20/12/2023 se CULMINARON las diez (10) sesiones.  Fecha ejecución:  18/10/2023 al 19/12/2023 </t>
  </si>
  <si>
    <t xml:space="preserve">Jornada de inducción y reinducción institucional a traves de metodologia presencial y virtual de tres (3) horas el 05-09-2023
Curso virtual de integridad, transparencia y lucha contra la corrupción del Función Pública que se ha ofertado desde el 29-03-23, teniendo a la fecha 20/12/2023 un cumplimiento del 100%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</si>
</sst>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9" fontId="1" fillId="3" borderId="0" xfId="0" applyNumberFormat="1" applyFont="1" applyFill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4" fillId="6" borderId="1" xfId="0" applyNumberFormat="1" applyFont="1" applyFill="1" applyBorder="1" applyAlignment="1">
      <alignment horizontal="center" vertical="center"/>
    </xf>
    <xf numFmtId="9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9" fontId="5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/>
    </xf>
    <xf numFmtId="9" fontId="5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9" fontId="5" fillId="9" borderId="1" xfId="0" applyNumberFormat="1" applyFont="1" applyFill="1" applyBorder="1" applyAlignment="1">
      <alignment horizontal="center" vertical="center"/>
    </xf>
    <xf numFmtId="9" fontId="5" fillId="10" borderId="1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5991-4B00-4A49-8215-274D05422309}">
  <dimension ref="A1:R59"/>
  <sheetViews>
    <sheetView tabSelected="1" zoomScale="81" zoomScaleNormal="110" workbookViewId="0"/>
  </sheetViews>
  <sheetFormatPr baseColWidth="10" defaultColWidth="11.42578125" defaultRowHeight="14.25" x14ac:dyDescent="0.25"/>
  <cols>
    <col min="1" max="1" width="11.42578125" style="2"/>
    <col min="2" max="2" width="36" style="2" customWidth="1"/>
    <col min="3" max="3" width="16.85546875" style="2" customWidth="1"/>
    <col min="4" max="4" width="14.42578125" style="2" customWidth="1"/>
    <col min="5" max="5" width="18.28515625" style="2" customWidth="1"/>
    <col min="6" max="6" width="22.85546875" style="2" customWidth="1"/>
    <col min="7" max="7" width="18" style="2" customWidth="1"/>
    <col min="8" max="8" width="28.42578125" style="2" customWidth="1"/>
    <col min="9" max="9" width="18.42578125" style="2" customWidth="1"/>
    <col min="10" max="10" width="14.7109375" style="2" customWidth="1"/>
    <col min="11" max="11" width="20.42578125" style="2" customWidth="1"/>
    <col min="12" max="12" width="52.5703125" style="2" customWidth="1"/>
    <col min="13" max="13" width="15.7109375" style="7" customWidth="1"/>
    <col min="14" max="14" width="23" style="2" bestFit="1" customWidth="1"/>
    <col min="15" max="15" width="25.5703125" style="2" bestFit="1" customWidth="1"/>
    <col min="16" max="16" width="23.5703125" style="2" bestFit="1" customWidth="1"/>
    <col min="17" max="17" width="23.7109375" style="2" bestFit="1" customWidth="1"/>
    <col min="18" max="16384" width="11.4257812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8" ht="18" x14ac:dyDescent="0.2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</row>
    <row r="5" spans="1:18" ht="47.25" customHeight="1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6" t="s">
        <v>2</v>
      </c>
      <c r="N5" s="20" t="s">
        <v>3</v>
      </c>
      <c r="O5" s="21"/>
      <c r="P5" s="21"/>
      <c r="Q5" s="21"/>
    </row>
    <row r="6" spans="1:18" ht="15" x14ac:dyDescent="0.25">
      <c r="A6" s="31" t="s">
        <v>4</v>
      </c>
      <c r="B6" s="31" t="s">
        <v>5</v>
      </c>
      <c r="C6" s="33" t="s">
        <v>6</v>
      </c>
      <c r="D6" s="33"/>
      <c r="E6" s="31" t="s">
        <v>7</v>
      </c>
      <c r="F6" s="31" t="s">
        <v>8</v>
      </c>
      <c r="G6" s="33" t="s">
        <v>9</v>
      </c>
      <c r="H6" s="31" t="s">
        <v>10</v>
      </c>
      <c r="I6" s="31" t="s">
        <v>11</v>
      </c>
      <c r="J6" s="31" t="s">
        <v>12</v>
      </c>
      <c r="K6" s="31" t="s">
        <v>13</v>
      </c>
      <c r="L6" s="31" t="s">
        <v>14</v>
      </c>
      <c r="M6" s="8"/>
      <c r="N6" s="10" t="s">
        <v>15</v>
      </c>
      <c r="O6" s="10" t="s">
        <v>16</v>
      </c>
      <c r="P6" s="10" t="s">
        <v>17</v>
      </c>
      <c r="Q6" s="10" t="s">
        <v>18</v>
      </c>
    </row>
    <row r="7" spans="1:18" ht="30" x14ac:dyDescent="0.25">
      <c r="A7" s="31"/>
      <c r="B7" s="31"/>
      <c r="C7" s="4" t="s">
        <v>19</v>
      </c>
      <c r="D7" s="4" t="s">
        <v>20</v>
      </c>
      <c r="E7" s="31"/>
      <c r="F7" s="31"/>
      <c r="G7" s="33"/>
      <c r="H7" s="31"/>
      <c r="I7" s="31"/>
      <c r="J7" s="31"/>
      <c r="K7" s="31"/>
      <c r="L7" s="31"/>
      <c r="M7" s="9"/>
      <c r="N7" s="11" t="s">
        <v>21</v>
      </c>
      <c r="O7" s="11" t="s">
        <v>22</v>
      </c>
      <c r="P7" s="11" t="s">
        <v>23</v>
      </c>
      <c r="Q7" s="11" t="s">
        <v>24</v>
      </c>
    </row>
    <row r="8" spans="1:18" ht="36.75" customHeight="1" x14ac:dyDescent="0.25">
      <c r="A8" s="22">
        <v>1</v>
      </c>
      <c r="B8" s="25" t="s">
        <v>25</v>
      </c>
      <c r="C8" s="28" t="s">
        <v>26</v>
      </c>
      <c r="D8" s="28"/>
      <c r="E8" s="25" t="s">
        <v>27</v>
      </c>
      <c r="F8" s="28" t="s">
        <v>28</v>
      </c>
      <c r="G8" s="28">
        <v>25</v>
      </c>
      <c r="H8" s="28" t="s">
        <v>29</v>
      </c>
      <c r="I8" s="25" t="s">
        <v>30</v>
      </c>
      <c r="J8" s="28" t="s">
        <v>31</v>
      </c>
      <c r="K8" s="25" t="s">
        <v>32</v>
      </c>
      <c r="L8" s="34" t="s">
        <v>66</v>
      </c>
      <c r="M8" s="18" t="s">
        <v>33</v>
      </c>
      <c r="N8" s="13" t="s">
        <v>34</v>
      </c>
      <c r="O8" s="13">
        <v>1</v>
      </c>
      <c r="P8" s="13" t="s">
        <v>34</v>
      </c>
      <c r="Q8" s="13" t="s">
        <v>34</v>
      </c>
      <c r="R8" s="2">
        <v>1</v>
      </c>
    </row>
    <row r="9" spans="1:18" ht="17.25" customHeight="1" x14ac:dyDescent="0.25">
      <c r="A9" s="23"/>
      <c r="B9" s="26"/>
      <c r="C9" s="29"/>
      <c r="D9" s="29"/>
      <c r="E9" s="26"/>
      <c r="F9" s="29"/>
      <c r="G9" s="29"/>
      <c r="H9" s="29"/>
      <c r="I9" s="26"/>
      <c r="J9" s="29"/>
      <c r="K9" s="26"/>
      <c r="L9" s="35"/>
      <c r="M9" s="19" t="s">
        <v>35</v>
      </c>
      <c r="N9" s="13" t="s">
        <v>34</v>
      </c>
      <c r="O9" s="13">
        <v>1</v>
      </c>
      <c r="P9" s="13" t="s">
        <v>34</v>
      </c>
      <c r="Q9" s="13" t="s">
        <v>34</v>
      </c>
    </row>
    <row r="10" spans="1:18" ht="23.25" customHeight="1" x14ac:dyDescent="0.25">
      <c r="A10" s="24"/>
      <c r="B10" s="27"/>
      <c r="C10" s="30"/>
      <c r="D10" s="30"/>
      <c r="E10" s="27"/>
      <c r="F10" s="30"/>
      <c r="G10" s="30"/>
      <c r="H10" s="30"/>
      <c r="I10" s="27"/>
      <c r="J10" s="30"/>
      <c r="K10" s="27"/>
      <c r="L10" s="36"/>
      <c r="M10" s="12" t="s">
        <v>36</v>
      </c>
      <c r="N10" s="13" t="s">
        <v>34</v>
      </c>
      <c r="O10" s="14">
        <f>(O8/O9)*100%</f>
        <v>1</v>
      </c>
      <c r="P10" s="13" t="s">
        <v>34</v>
      </c>
      <c r="Q10" s="13" t="s">
        <v>34</v>
      </c>
    </row>
    <row r="11" spans="1:18" ht="18.75" customHeight="1" x14ac:dyDescent="0.25">
      <c r="A11" s="22">
        <v>2</v>
      </c>
      <c r="B11" s="25" t="s">
        <v>37</v>
      </c>
      <c r="C11" s="28" t="s">
        <v>26</v>
      </c>
      <c r="D11" s="28"/>
      <c r="E11" s="25" t="s">
        <v>27</v>
      </c>
      <c r="F11" s="25" t="s">
        <v>38</v>
      </c>
      <c r="G11" s="28">
        <v>80</v>
      </c>
      <c r="H11" s="25" t="s">
        <v>39</v>
      </c>
      <c r="I11" s="28" t="s">
        <v>31</v>
      </c>
      <c r="J11" s="28" t="s">
        <v>40</v>
      </c>
      <c r="K11" s="25" t="s">
        <v>41</v>
      </c>
      <c r="L11" s="34" t="s">
        <v>76</v>
      </c>
      <c r="M11" s="18" t="s">
        <v>33</v>
      </c>
      <c r="N11" s="16" t="s">
        <v>34</v>
      </c>
      <c r="O11" s="16" t="s">
        <v>34</v>
      </c>
      <c r="P11" s="16" t="s">
        <v>34</v>
      </c>
      <c r="Q11" s="16">
        <v>1</v>
      </c>
      <c r="R11" s="2">
        <v>1</v>
      </c>
    </row>
    <row r="12" spans="1:18" ht="18" customHeight="1" x14ac:dyDescent="0.25">
      <c r="A12" s="23"/>
      <c r="B12" s="26"/>
      <c r="C12" s="29"/>
      <c r="D12" s="29"/>
      <c r="E12" s="26"/>
      <c r="F12" s="26"/>
      <c r="G12" s="29"/>
      <c r="H12" s="26"/>
      <c r="I12" s="29"/>
      <c r="J12" s="29"/>
      <c r="K12" s="26"/>
      <c r="L12" s="35"/>
      <c r="M12" s="19" t="s">
        <v>35</v>
      </c>
      <c r="N12" s="16" t="s">
        <v>34</v>
      </c>
      <c r="O12" s="16" t="s">
        <v>34</v>
      </c>
      <c r="P12" s="16" t="s">
        <v>34</v>
      </c>
      <c r="Q12" s="16">
        <v>1</v>
      </c>
    </row>
    <row r="13" spans="1:18" ht="24" customHeight="1" x14ac:dyDescent="0.25">
      <c r="A13" s="24"/>
      <c r="B13" s="27"/>
      <c r="C13" s="30"/>
      <c r="D13" s="30"/>
      <c r="E13" s="27"/>
      <c r="F13" s="27"/>
      <c r="G13" s="30"/>
      <c r="H13" s="27"/>
      <c r="I13" s="30"/>
      <c r="J13" s="30"/>
      <c r="K13" s="27"/>
      <c r="L13" s="36"/>
      <c r="M13" s="15" t="s">
        <v>36</v>
      </c>
      <c r="N13" s="16" t="s">
        <v>34</v>
      </c>
      <c r="O13" s="16" t="s">
        <v>34</v>
      </c>
      <c r="P13" s="17" t="s">
        <v>34</v>
      </c>
      <c r="Q13" s="17">
        <f>(Q11*Q12)*100%</f>
        <v>1</v>
      </c>
    </row>
    <row r="14" spans="1:18" ht="20.25" customHeight="1" x14ac:dyDescent="0.25">
      <c r="A14" s="22">
        <v>3</v>
      </c>
      <c r="B14" s="25" t="s">
        <v>42</v>
      </c>
      <c r="C14" s="28" t="s">
        <v>26</v>
      </c>
      <c r="D14" s="37"/>
      <c r="E14" s="25" t="s">
        <v>27</v>
      </c>
      <c r="F14" s="25" t="s">
        <v>38</v>
      </c>
      <c r="G14" s="28">
        <v>80</v>
      </c>
      <c r="H14" s="25" t="s">
        <v>39</v>
      </c>
      <c r="I14" s="25" t="s">
        <v>43</v>
      </c>
      <c r="J14" s="28" t="s">
        <v>44</v>
      </c>
      <c r="K14" s="25" t="s">
        <v>41</v>
      </c>
      <c r="L14" s="34" t="s">
        <v>67</v>
      </c>
      <c r="M14" s="18" t="s">
        <v>33</v>
      </c>
      <c r="N14" s="13" t="s">
        <v>34</v>
      </c>
      <c r="O14" s="13" t="s">
        <v>34</v>
      </c>
      <c r="P14" s="13">
        <v>1</v>
      </c>
      <c r="Q14" s="13" t="s">
        <v>34</v>
      </c>
      <c r="R14" s="2">
        <v>1</v>
      </c>
    </row>
    <row r="15" spans="1:18" ht="18" customHeight="1" x14ac:dyDescent="0.25">
      <c r="A15" s="23"/>
      <c r="B15" s="26"/>
      <c r="C15" s="29"/>
      <c r="D15" s="37"/>
      <c r="E15" s="26"/>
      <c r="F15" s="26"/>
      <c r="G15" s="29"/>
      <c r="H15" s="26"/>
      <c r="I15" s="26"/>
      <c r="J15" s="29"/>
      <c r="K15" s="26"/>
      <c r="L15" s="35"/>
      <c r="M15" s="19" t="s">
        <v>35</v>
      </c>
      <c r="N15" s="13" t="s">
        <v>34</v>
      </c>
      <c r="O15" s="13" t="s">
        <v>34</v>
      </c>
      <c r="P15" s="13">
        <v>1</v>
      </c>
      <c r="Q15" s="13" t="s">
        <v>34</v>
      </c>
    </row>
    <row r="16" spans="1:18" ht="54.75" customHeight="1" x14ac:dyDescent="0.25">
      <c r="A16" s="24"/>
      <c r="B16" s="27"/>
      <c r="C16" s="30"/>
      <c r="D16" s="37"/>
      <c r="E16" s="27"/>
      <c r="F16" s="27"/>
      <c r="G16" s="30"/>
      <c r="H16" s="27"/>
      <c r="I16" s="27"/>
      <c r="J16" s="30"/>
      <c r="K16" s="27"/>
      <c r="L16" s="36"/>
      <c r="M16" s="12" t="s">
        <v>36</v>
      </c>
      <c r="N16" s="13" t="s">
        <v>34</v>
      </c>
      <c r="O16" s="13" t="s">
        <v>34</v>
      </c>
      <c r="P16" s="14">
        <f>(P14/P15)*100%</f>
        <v>1</v>
      </c>
      <c r="Q16" s="14" t="s">
        <v>34</v>
      </c>
    </row>
    <row r="17" spans="1:18" ht="19.5" customHeight="1" x14ac:dyDescent="0.25">
      <c r="A17" s="22">
        <v>4</v>
      </c>
      <c r="B17" s="28" t="s">
        <v>45</v>
      </c>
      <c r="C17" s="28" t="s">
        <v>26</v>
      </c>
      <c r="D17" s="28"/>
      <c r="E17" s="25" t="s">
        <v>27</v>
      </c>
      <c r="F17" s="25" t="s">
        <v>38</v>
      </c>
      <c r="G17" s="28">
        <v>80</v>
      </c>
      <c r="H17" s="25" t="s">
        <v>46</v>
      </c>
      <c r="I17" s="28" t="s">
        <v>47</v>
      </c>
      <c r="J17" s="28" t="s">
        <v>44</v>
      </c>
      <c r="K17" s="28" t="s">
        <v>41</v>
      </c>
      <c r="L17" s="34" t="s">
        <v>68</v>
      </c>
      <c r="M17" s="18" t="s">
        <v>33</v>
      </c>
      <c r="N17" s="16" t="s">
        <v>34</v>
      </c>
      <c r="O17" s="16" t="s">
        <v>34</v>
      </c>
      <c r="P17" s="16">
        <v>1</v>
      </c>
      <c r="Q17" s="16" t="s">
        <v>34</v>
      </c>
      <c r="R17" s="2">
        <v>1</v>
      </c>
    </row>
    <row r="18" spans="1:18" ht="20.25" customHeight="1" x14ac:dyDescent="0.25">
      <c r="A18" s="23"/>
      <c r="B18" s="29"/>
      <c r="C18" s="29"/>
      <c r="D18" s="29"/>
      <c r="E18" s="26"/>
      <c r="F18" s="26"/>
      <c r="G18" s="29"/>
      <c r="H18" s="26"/>
      <c r="I18" s="29"/>
      <c r="J18" s="29"/>
      <c r="K18" s="29"/>
      <c r="L18" s="35"/>
      <c r="M18" s="19" t="s">
        <v>35</v>
      </c>
      <c r="N18" s="16" t="s">
        <v>34</v>
      </c>
      <c r="O18" s="16" t="s">
        <v>34</v>
      </c>
      <c r="P18" s="16">
        <v>1</v>
      </c>
      <c r="Q18" s="16" t="s">
        <v>34</v>
      </c>
    </row>
    <row r="19" spans="1:18" ht="21.75" customHeight="1" x14ac:dyDescent="0.25">
      <c r="A19" s="24"/>
      <c r="B19" s="30"/>
      <c r="C19" s="30"/>
      <c r="D19" s="30"/>
      <c r="E19" s="27"/>
      <c r="F19" s="27"/>
      <c r="G19" s="30"/>
      <c r="H19" s="27"/>
      <c r="I19" s="30"/>
      <c r="J19" s="30"/>
      <c r="K19" s="30"/>
      <c r="L19" s="36"/>
      <c r="M19" s="15" t="s">
        <v>36</v>
      </c>
      <c r="N19" s="16" t="s">
        <v>34</v>
      </c>
      <c r="O19" s="16" t="s">
        <v>34</v>
      </c>
      <c r="P19" s="17">
        <f>(P17/P18)*100%</f>
        <v>1</v>
      </c>
      <c r="Q19" s="17" t="s">
        <v>34</v>
      </c>
    </row>
    <row r="20" spans="1:18" ht="15" customHeight="1" x14ac:dyDescent="0.25">
      <c r="A20" s="22">
        <v>5</v>
      </c>
      <c r="B20" s="25" t="s">
        <v>48</v>
      </c>
      <c r="C20" s="28" t="s">
        <v>26</v>
      </c>
      <c r="D20" s="28"/>
      <c r="E20" s="25" t="s">
        <v>27</v>
      </c>
      <c r="F20" s="28" t="s">
        <v>28</v>
      </c>
      <c r="G20" s="28">
        <v>25</v>
      </c>
      <c r="H20" s="28" t="s">
        <v>29</v>
      </c>
      <c r="I20" s="28" t="s">
        <v>49</v>
      </c>
      <c r="J20" s="28" t="s">
        <v>50</v>
      </c>
      <c r="K20" s="28" t="s">
        <v>32</v>
      </c>
      <c r="L20" s="34" t="s">
        <v>81</v>
      </c>
      <c r="M20" s="18" t="s">
        <v>33</v>
      </c>
      <c r="N20" s="13" t="s">
        <v>34</v>
      </c>
      <c r="O20" s="13" t="s">
        <v>34</v>
      </c>
      <c r="P20" s="13" t="s">
        <v>34</v>
      </c>
      <c r="Q20" s="13">
        <v>1</v>
      </c>
      <c r="R20" s="2">
        <v>1</v>
      </c>
    </row>
    <row r="21" spans="1:18" ht="16.5" customHeight="1" x14ac:dyDescent="0.25">
      <c r="A21" s="23"/>
      <c r="B21" s="26"/>
      <c r="C21" s="29"/>
      <c r="D21" s="29"/>
      <c r="E21" s="26"/>
      <c r="F21" s="29"/>
      <c r="G21" s="29"/>
      <c r="H21" s="29"/>
      <c r="I21" s="29"/>
      <c r="J21" s="29"/>
      <c r="K21" s="29"/>
      <c r="L21" s="35"/>
      <c r="M21" s="19" t="s">
        <v>35</v>
      </c>
      <c r="N21" s="13" t="s">
        <v>34</v>
      </c>
      <c r="O21" s="13" t="s">
        <v>34</v>
      </c>
      <c r="P21" s="13" t="s">
        <v>34</v>
      </c>
      <c r="Q21" s="13">
        <v>1</v>
      </c>
    </row>
    <row r="22" spans="1:18" ht="30.75" customHeight="1" x14ac:dyDescent="0.25">
      <c r="A22" s="24"/>
      <c r="B22" s="27"/>
      <c r="C22" s="30"/>
      <c r="D22" s="30"/>
      <c r="E22" s="27"/>
      <c r="F22" s="30"/>
      <c r="G22" s="30"/>
      <c r="H22" s="30"/>
      <c r="I22" s="30"/>
      <c r="J22" s="30"/>
      <c r="K22" s="30"/>
      <c r="L22" s="36"/>
      <c r="M22" s="12" t="s">
        <v>36</v>
      </c>
      <c r="N22" s="13" t="s">
        <v>34</v>
      </c>
      <c r="O22" s="13" t="s">
        <v>34</v>
      </c>
      <c r="P22" s="13" t="s">
        <v>34</v>
      </c>
      <c r="Q22" s="14">
        <f>(Q20*Q21)/100%</f>
        <v>1</v>
      </c>
    </row>
    <row r="23" spans="1:18" ht="18.75" customHeight="1" x14ac:dyDescent="0.25">
      <c r="A23" s="22">
        <v>6</v>
      </c>
      <c r="B23" s="25" t="s">
        <v>51</v>
      </c>
      <c r="C23" s="28" t="s">
        <v>52</v>
      </c>
      <c r="D23" s="28"/>
      <c r="E23" s="25" t="s">
        <v>27</v>
      </c>
      <c r="F23" s="25" t="s">
        <v>53</v>
      </c>
      <c r="G23" s="28">
        <v>80</v>
      </c>
      <c r="H23" s="25" t="s">
        <v>39</v>
      </c>
      <c r="I23" s="25" t="s">
        <v>43</v>
      </c>
      <c r="J23" s="28" t="s">
        <v>44</v>
      </c>
      <c r="K23" s="25" t="s">
        <v>41</v>
      </c>
      <c r="L23" s="34" t="s">
        <v>69</v>
      </c>
      <c r="M23" s="18" t="s">
        <v>33</v>
      </c>
      <c r="N23" s="16" t="s">
        <v>34</v>
      </c>
      <c r="O23" s="16">
        <v>1</v>
      </c>
      <c r="P23" s="16" t="s">
        <v>34</v>
      </c>
      <c r="Q23" s="16" t="s">
        <v>34</v>
      </c>
      <c r="R23" s="2">
        <v>1</v>
      </c>
    </row>
    <row r="24" spans="1:18" ht="18.75" customHeight="1" x14ac:dyDescent="0.25">
      <c r="A24" s="23"/>
      <c r="B24" s="26"/>
      <c r="C24" s="29"/>
      <c r="D24" s="29"/>
      <c r="E24" s="26"/>
      <c r="F24" s="26"/>
      <c r="G24" s="29"/>
      <c r="H24" s="26"/>
      <c r="I24" s="26"/>
      <c r="J24" s="29"/>
      <c r="K24" s="26"/>
      <c r="L24" s="35"/>
      <c r="M24" s="19" t="s">
        <v>35</v>
      </c>
      <c r="N24" s="16" t="s">
        <v>34</v>
      </c>
      <c r="O24" s="16">
        <v>1</v>
      </c>
      <c r="P24" s="16" t="s">
        <v>34</v>
      </c>
      <c r="Q24" s="16" t="s">
        <v>34</v>
      </c>
    </row>
    <row r="25" spans="1:18" ht="64.5" customHeight="1" x14ac:dyDescent="0.25">
      <c r="A25" s="24"/>
      <c r="B25" s="27"/>
      <c r="C25" s="30"/>
      <c r="D25" s="30"/>
      <c r="E25" s="27"/>
      <c r="F25" s="27"/>
      <c r="G25" s="30"/>
      <c r="H25" s="27"/>
      <c r="I25" s="27"/>
      <c r="J25" s="30"/>
      <c r="K25" s="27"/>
      <c r="L25" s="36"/>
      <c r="M25" s="15" t="s">
        <v>36</v>
      </c>
      <c r="N25" s="16" t="s">
        <v>34</v>
      </c>
      <c r="O25" s="17">
        <f>(O23/O24)*100%</f>
        <v>1</v>
      </c>
      <c r="P25" s="17" t="s">
        <v>34</v>
      </c>
      <c r="Q25" s="17" t="s">
        <v>34</v>
      </c>
    </row>
    <row r="26" spans="1:18" ht="31.5" customHeight="1" x14ac:dyDescent="0.25">
      <c r="A26" s="22">
        <v>7</v>
      </c>
      <c r="B26" s="25" t="s">
        <v>54</v>
      </c>
      <c r="C26" s="28"/>
      <c r="D26" s="28" t="s">
        <v>26</v>
      </c>
      <c r="E26" s="25" t="s">
        <v>27</v>
      </c>
      <c r="F26" s="28" t="s">
        <v>28</v>
      </c>
      <c r="G26" s="28">
        <v>25</v>
      </c>
      <c r="H26" s="28" t="s">
        <v>29</v>
      </c>
      <c r="I26" s="25" t="s">
        <v>40</v>
      </c>
      <c r="J26" s="28" t="s">
        <v>44</v>
      </c>
      <c r="K26" s="25" t="s">
        <v>32</v>
      </c>
      <c r="L26" s="34" t="s">
        <v>70</v>
      </c>
      <c r="M26" s="18" t="s">
        <v>33</v>
      </c>
      <c r="N26" s="13" t="s">
        <v>34</v>
      </c>
      <c r="O26" s="13">
        <v>1</v>
      </c>
      <c r="P26" s="13" t="s">
        <v>34</v>
      </c>
      <c r="Q26" s="13" t="s">
        <v>34</v>
      </c>
      <c r="R26" s="2">
        <v>1</v>
      </c>
    </row>
    <row r="27" spans="1:18" ht="29.25" customHeight="1" x14ac:dyDescent="0.25">
      <c r="A27" s="23"/>
      <c r="B27" s="26"/>
      <c r="C27" s="29"/>
      <c r="D27" s="29"/>
      <c r="E27" s="26"/>
      <c r="F27" s="29"/>
      <c r="G27" s="29"/>
      <c r="H27" s="29"/>
      <c r="I27" s="26"/>
      <c r="J27" s="29"/>
      <c r="K27" s="26"/>
      <c r="L27" s="35"/>
      <c r="M27" s="19" t="s">
        <v>35</v>
      </c>
      <c r="N27" s="13" t="s">
        <v>34</v>
      </c>
      <c r="O27" s="13">
        <v>1</v>
      </c>
      <c r="P27" s="13" t="s">
        <v>34</v>
      </c>
      <c r="Q27" s="13" t="s">
        <v>34</v>
      </c>
    </row>
    <row r="28" spans="1:18" ht="22.5" customHeight="1" x14ac:dyDescent="0.25">
      <c r="A28" s="24"/>
      <c r="B28" s="27"/>
      <c r="C28" s="30"/>
      <c r="D28" s="30"/>
      <c r="E28" s="27"/>
      <c r="F28" s="30"/>
      <c r="G28" s="30"/>
      <c r="H28" s="30"/>
      <c r="I28" s="27"/>
      <c r="J28" s="30"/>
      <c r="K28" s="27"/>
      <c r="L28" s="36"/>
      <c r="M28" s="12" t="s">
        <v>36</v>
      </c>
      <c r="N28" s="13" t="s">
        <v>34</v>
      </c>
      <c r="O28" s="14">
        <f>(O26/O27)*100%</f>
        <v>1</v>
      </c>
      <c r="P28" s="14" t="s">
        <v>34</v>
      </c>
      <c r="Q28" s="14" t="s">
        <v>34</v>
      </c>
    </row>
    <row r="29" spans="1:18" ht="15" customHeight="1" x14ac:dyDescent="0.25">
      <c r="A29" s="22">
        <v>8</v>
      </c>
      <c r="B29" s="25" t="s">
        <v>55</v>
      </c>
      <c r="C29" s="28"/>
      <c r="D29" s="28" t="s">
        <v>52</v>
      </c>
      <c r="E29" s="25" t="s">
        <v>27</v>
      </c>
      <c r="F29" s="28" t="s">
        <v>56</v>
      </c>
      <c r="G29" s="28">
        <v>25</v>
      </c>
      <c r="H29" s="28" t="s">
        <v>39</v>
      </c>
      <c r="I29" s="25" t="s">
        <v>40</v>
      </c>
      <c r="J29" s="28" t="s">
        <v>44</v>
      </c>
      <c r="K29" s="25" t="s">
        <v>41</v>
      </c>
      <c r="L29" s="34" t="s">
        <v>71</v>
      </c>
      <c r="M29" s="18" t="s">
        <v>33</v>
      </c>
      <c r="N29" s="16" t="s">
        <v>34</v>
      </c>
      <c r="O29" s="16" t="s">
        <v>34</v>
      </c>
      <c r="P29" s="16">
        <v>1</v>
      </c>
      <c r="Q29" s="16" t="s">
        <v>34</v>
      </c>
      <c r="R29" s="2">
        <v>1</v>
      </c>
    </row>
    <row r="30" spans="1:18" x14ac:dyDescent="0.25">
      <c r="A30" s="23"/>
      <c r="B30" s="26"/>
      <c r="C30" s="29"/>
      <c r="D30" s="29"/>
      <c r="E30" s="26"/>
      <c r="F30" s="29"/>
      <c r="G30" s="29"/>
      <c r="H30" s="29"/>
      <c r="I30" s="26"/>
      <c r="J30" s="29"/>
      <c r="K30" s="26"/>
      <c r="L30" s="35"/>
      <c r="M30" s="19" t="s">
        <v>35</v>
      </c>
      <c r="N30" s="16" t="s">
        <v>34</v>
      </c>
      <c r="O30" s="16" t="s">
        <v>34</v>
      </c>
      <c r="P30" s="16">
        <v>1</v>
      </c>
      <c r="Q30" s="16" t="s">
        <v>34</v>
      </c>
    </row>
    <row r="31" spans="1:18" ht="56.25" customHeight="1" x14ac:dyDescent="0.25">
      <c r="A31" s="24"/>
      <c r="B31" s="27"/>
      <c r="C31" s="30"/>
      <c r="D31" s="30"/>
      <c r="E31" s="27"/>
      <c r="F31" s="30"/>
      <c r="G31" s="30"/>
      <c r="H31" s="30"/>
      <c r="I31" s="27"/>
      <c r="J31" s="30"/>
      <c r="K31" s="27"/>
      <c r="L31" s="36"/>
      <c r="M31" s="15" t="s">
        <v>36</v>
      </c>
      <c r="N31" s="16" t="s">
        <v>34</v>
      </c>
      <c r="O31" s="17" t="s">
        <v>34</v>
      </c>
      <c r="P31" s="17">
        <f>(P29/P30)*100%</f>
        <v>1</v>
      </c>
      <c r="Q31" s="17" t="s">
        <v>34</v>
      </c>
    </row>
    <row r="32" spans="1:18" ht="23.25" customHeight="1" x14ac:dyDescent="0.25">
      <c r="A32" s="22">
        <v>9</v>
      </c>
      <c r="B32" s="25" t="s">
        <v>57</v>
      </c>
      <c r="C32" s="28"/>
      <c r="D32" s="28" t="s">
        <v>52</v>
      </c>
      <c r="E32" s="25" t="s">
        <v>27</v>
      </c>
      <c r="F32" s="25" t="s">
        <v>38</v>
      </c>
      <c r="G32" s="28">
        <v>80</v>
      </c>
      <c r="H32" s="25" t="s">
        <v>39</v>
      </c>
      <c r="I32" s="25" t="s">
        <v>43</v>
      </c>
      <c r="J32" s="28" t="s">
        <v>44</v>
      </c>
      <c r="K32" s="25" t="s">
        <v>41</v>
      </c>
      <c r="L32" s="34" t="s">
        <v>72</v>
      </c>
      <c r="M32" s="18" t="s">
        <v>33</v>
      </c>
      <c r="N32" s="13" t="s">
        <v>34</v>
      </c>
      <c r="O32" s="13" t="s">
        <v>34</v>
      </c>
      <c r="P32" s="13">
        <v>1</v>
      </c>
      <c r="Q32" s="13" t="s">
        <v>34</v>
      </c>
      <c r="R32" s="2">
        <v>1</v>
      </c>
    </row>
    <row r="33" spans="1:18" ht="18.75" customHeight="1" x14ac:dyDescent="0.25">
      <c r="A33" s="23"/>
      <c r="B33" s="26"/>
      <c r="C33" s="29"/>
      <c r="D33" s="29"/>
      <c r="E33" s="26"/>
      <c r="F33" s="26"/>
      <c r="G33" s="29"/>
      <c r="H33" s="26"/>
      <c r="I33" s="26"/>
      <c r="J33" s="29"/>
      <c r="K33" s="26"/>
      <c r="L33" s="35"/>
      <c r="M33" s="19" t="s">
        <v>35</v>
      </c>
      <c r="N33" s="13" t="s">
        <v>34</v>
      </c>
      <c r="O33" s="13" t="s">
        <v>34</v>
      </c>
      <c r="P33" s="13">
        <v>1</v>
      </c>
      <c r="Q33" s="13" t="s">
        <v>34</v>
      </c>
    </row>
    <row r="34" spans="1:18" ht="18" customHeight="1" x14ac:dyDescent="0.25">
      <c r="A34" s="24"/>
      <c r="B34" s="27"/>
      <c r="C34" s="30"/>
      <c r="D34" s="30"/>
      <c r="E34" s="27"/>
      <c r="F34" s="27"/>
      <c r="G34" s="30"/>
      <c r="H34" s="27"/>
      <c r="I34" s="27"/>
      <c r="J34" s="30"/>
      <c r="K34" s="27"/>
      <c r="L34" s="36"/>
      <c r="M34" s="12" t="s">
        <v>36</v>
      </c>
      <c r="N34" s="13" t="s">
        <v>34</v>
      </c>
      <c r="O34" s="13" t="s">
        <v>34</v>
      </c>
      <c r="P34" s="14">
        <f>(P32/P33)*100%</f>
        <v>1</v>
      </c>
      <c r="Q34" s="14" t="s">
        <v>34</v>
      </c>
    </row>
    <row r="35" spans="1:18" ht="18" customHeight="1" x14ac:dyDescent="0.25">
      <c r="A35" s="22">
        <v>10</v>
      </c>
      <c r="B35" s="28" t="s">
        <v>58</v>
      </c>
      <c r="C35" s="28"/>
      <c r="D35" s="28" t="s">
        <v>26</v>
      </c>
      <c r="E35" s="25" t="s">
        <v>27</v>
      </c>
      <c r="F35" s="28" t="s">
        <v>28</v>
      </c>
      <c r="G35" s="28">
        <v>25</v>
      </c>
      <c r="H35" s="28" t="s">
        <v>39</v>
      </c>
      <c r="I35" s="25" t="s">
        <v>40</v>
      </c>
      <c r="J35" s="28" t="s">
        <v>44</v>
      </c>
      <c r="K35" s="25" t="s">
        <v>41</v>
      </c>
      <c r="L35" s="34" t="s">
        <v>77</v>
      </c>
      <c r="M35" s="18" t="s">
        <v>33</v>
      </c>
      <c r="N35" s="16" t="s">
        <v>34</v>
      </c>
      <c r="O35" s="16" t="s">
        <v>34</v>
      </c>
      <c r="P35" s="16" t="s">
        <v>34</v>
      </c>
      <c r="Q35" s="16">
        <v>1</v>
      </c>
      <c r="R35" s="2">
        <v>1</v>
      </c>
    </row>
    <row r="36" spans="1:18" ht="18" customHeight="1" x14ac:dyDescent="0.25">
      <c r="A36" s="23"/>
      <c r="B36" s="29"/>
      <c r="C36" s="29"/>
      <c r="D36" s="29"/>
      <c r="E36" s="26"/>
      <c r="F36" s="29"/>
      <c r="G36" s="29"/>
      <c r="H36" s="29"/>
      <c r="I36" s="26"/>
      <c r="J36" s="29"/>
      <c r="K36" s="26"/>
      <c r="L36" s="35"/>
      <c r="M36" s="19" t="s">
        <v>35</v>
      </c>
      <c r="N36" s="16" t="s">
        <v>34</v>
      </c>
      <c r="O36" s="16" t="s">
        <v>34</v>
      </c>
      <c r="P36" s="16" t="s">
        <v>34</v>
      </c>
      <c r="Q36" s="16">
        <v>1</v>
      </c>
    </row>
    <row r="37" spans="1:18" x14ac:dyDescent="0.25">
      <c r="A37" s="24"/>
      <c r="B37" s="30"/>
      <c r="C37" s="30"/>
      <c r="D37" s="30"/>
      <c r="E37" s="27"/>
      <c r="F37" s="30"/>
      <c r="G37" s="30"/>
      <c r="H37" s="30"/>
      <c r="I37" s="27"/>
      <c r="J37" s="30"/>
      <c r="K37" s="27"/>
      <c r="L37" s="36"/>
      <c r="M37" s="15" t="s">
        <v>36</v>
      </c>
      <c r="N37" s="16" t="s">
        <v>34</v>
      </c>
      <c r="O37" s="16" t="s">
        <v>34</v>
      </c>
      <c r="P37" s="16" t="s">
        <v>34</v>
      </c>
      <c r="Q37" s="17">
        <f>(Q35*Q36)/100%</f>
        <v>1</v>
      </c>
    </row>
    <row r="38" spans="1:18" ht="25.5" customHeight="1" x14ac:dyDescent="0.25">
      <c r="A38" s="22">
        <v>11</v>
      </c>
      <c r="B38" s="28" t="s">
        <v>59</v>
      </c>
      <c r="C38" s="28"/>
      <c r="D38" s="28" t="s">
        <v>26</v>
      </c>
      <c r="E38" s="25" t="s">
        <v>27</v>
      </c>
      <c r="F38" s="28" t="s">
        <v>28</v>
      </c>
      <c r="G38" s="28">
        <v>25</v>
      </c>
      <c r="H38" s="28" t="s">
        <v>39</v>
      </c>
      <c r="I38" s="25" t="s">
        <v>40</v>
      </c>
      <c r="J38" s="28" t="s">
        <v>44</v>
      </c>
      <c r="K38" s="25" t="s">
        <v>41</v>
      </c>
      <c r="L38" s="34" t="s">
        <v>74</v>
      </c>
      <c r="M38" s="18" t="s">
        <v>33</v>
      </c>
      <c r="N38" s="13">
        <v>1</v>
      </c>
      <c r="O38" s="13">
        <v>1</v>
      </c>
      <c r="P38" s="13" t="s">
        <v>34</v>
      </c>
      <c r="Q38" s="13" t="s">
        <v>34</v>
      </c>
      <c r="R38" s="2">
        <v>2</v>
      </c>
    </row>
    <row r="39" spans="1:18" ht="25.5" customHeight="1" x14ac:dyDescent="0.25">
      <c r="A39" s="23"/>
      <c r="B39" s="29"/>
      <c r="C39" s="29"/>
      <c r="D39" s="29"/>
      <c r="E39" s="26"/>
      <c r="F39" s="29"/>
      <c r="G39" s="29"/>
      <c r="H39" s="29"/>
      <c r="I39" s="26"/>
      <c r="J39" s="29"/>
      <c r="K39" s="26"/>
      <c r="L39" s="35"/>
      <c r="M39" s="19" t="s">
        <v>35</v>
      </c>
      <c r="N39" s="13">
        <v>1</v>
      </c>
      <c r="O39" s="13">
        <v>1</v>
      </c>
      <c r="P39" s="13" t="s">
        <v>34</v>
      </c>
      <c r="Q39" s="13" t="s">
        <v>34</v>
      </c>
    </row>
    <row r="40" spans="1:18" ht="54" customHeight="1" x14ac:dyDescent="0.25">
      <c r="A40" s="24"/>
      <c r="B40" s="30"/>
      <c r="C40" s="30"/>
      <c r="D40" s="30"/>
      <c r="E40" s="27"/>
      <c r="F40" s="30"/>
      <c r="G40" s="30"/>
      <c r="H40" s="30"/>
      <c r="I40" s="27"/>
      <c r="J40" s="30"/>
      <c r="K40" s="27"/>
      <c r="L40" s="36"/>
      <c r="M40" s="12" t="s">
        <v>36</v>
      </c>
      <c r="N40" s="14">
        <f>(N38/N39)*100%</f>
        <v>1</v>
      </c>
      <c r="O40" s="14">
        <f>(O38/O39)*100%</f>
        <v>1</v>
      </c>
      <c r="P40" s="14" t="s">
        <v>34</v>
      </c>
      <c r="Q40" s="14" t="s">
        <v>34</v>
      </c>
    </row>
    <row r="41" spans="1:18" ht="85.5" customHeight="1" x14ac:dyDescent="0.25">
      <c r="A41" s="22">
        <v>12</v>
      </c>
      <c r="B41" s="25" t="s">
        <v>60</v>
      </c>
      <c r="C41" s="28" t="s">
        <v>26</v>
      </c>
      <c r="D41" s="28"/>
      <c r="E41" s="25" t="s">
        <v>27</v>
      </c>
      <c r="F41" s="28" t="s">
        <v>28</v>
      </c>
      <c r="G41" s="25">
        <v>25</v>
      </c>
      <c r="H41" s="28" t="s">
        <v>39</v>
      </c>
      <c r="I41" s="25" t="s">
        <v>30</v>
      </c>
      <c r="J41" s="28" t="s">
        <v>44</v>
      </c>
      <c r="K41" s="25" t="s">
        <v>41</v>
      </c>
      <c r="L41" s="34" t="s">
        <v>82</v>
      </c>
      <c r="M41" s="18" t="s">
        <v>33</v>
      </c>
      <c r="N41" s="16" t="s">
        <v>34</v>
      </c>
      <c r="O41" s="16" t="s">
        <v>34</v>
      </c>
      <c r="P41" s="16">
        <v>1</v>
      </c>
      <c r="Q41" s="16">
        <v>1</v>
      </c>
      <c r="R41" s="2">
        <v>2</v>
      </c>
    </row>
    <row r="42" spans="1:18" ht="46.5" customHeight="1" x14ac:dyDescent="0.25">
      <c r="A42" s="23"/>
      <c r="B42" s="26"/>
      <c r="C42" s="29"/>
      <c r="D42" s="29"/>
      <c r="E42" s="26"/>
      <c r="F42" s="29"/>
      <c r="G42" s="26"/>
      <c r="H42" s="29"/>
      <c r="I42" s="26"/>
      <c r="J42" s="29"/>
      <c r="K42" s="26"/>
      <c r="L42" s="35"/>
      <c r="M42" s="19" t="s">
        <v>35</v>
      </c>
      <c r="N42" s="16" t="s">
        <v>34</v>
      </c>
      <c r="O42" s="16" t="s">
        <v>34</v>
      </c>
      <c r="P42" s="16">
        <v>1</v>
      </c>
      <c r="Q42" s="16">
        <v>1</v>
      </c>
    </row>
    <row r="43" spans="1:18" ht="33" customHeight="1" x14ac:dyDescent="0.25">
      <c r="A43" s="24"/>
      <c r="B43" s="27"/>
      <c r="C43" s="30"/>
      <c r="D43" s="30"/>
      <c r="E43" s="27"/>
      <c r="F43" s="30"/>
      <c r="G43" s="27"/>
      <c r="H43" s="30"/>
      <c r="I43" s="27"/>
      <c r="J43" s="30"/>
      <c r="K43" s="27"/>
      <c r="L43" s="36"/>
      <c r="M43" s="15" t="s">
        <v>36</v>
      </c>
      <c r="N43" s="16" t="s">
        <v>34</v>
      </c>
      <c r="O43" s="16" t="s">
        <v>34</v>
      </c>
      <c r="P43" s="17">
        <f>(P41/P42)*100%</f>
        <v>1</v>
      </c>
      <c r="Q43" s="17">
        <f>(Q41/Q42)*100%</f>
        <v>1</v>
      </c>
    </row>
    <row r="44" spans="1:18" ht="15" customHeight="1" x14ac:dyDescent="0.25">
      <c r="A44" s="22">
        <v>13</v>
      </c>
      <c r="B44" s="25" t="s">
        <v>61</v>
      </c>
      <c r="C44" s="28"/>
      <c r="D44" s="28" t="s">
        <v>26</v>
      </c>
      <c r="E44" s="25" t="s">
        <v>27</v>
      </c>
      <c r="F44" s="25" t="s">
        <v>38</v>
      </c>
      <c r="G44" s="25">
        <v>80</v>
      </c>
      <c r="H44" s="28" t="s">
        <v>39</v>
      </c>
      <c r="I44" s="28" t="s">
        <v>62</v>
      </c>
      <c r="J44" s="28" t="s">
        <v>62</v>
      </c>
      <c r="K44" s="28" t="s">
        <v>41</v>
      </c>
      <c r="L44" s="34" t="s">
        <v>75</v>
      </c>
      <c r="M44" s="18" t="s">
        <v>33</v>
      </c>
      <c r="N44" s="13" t="s">
        <v>34</v>
      </c>
      <c r="O44" s="13">
        <v>1</v>
      </c>
      <c r="P44" s="13" t="s">
        <v>34</v>
      </c>
      <c r="Q44" s="13">
        <v>1</v>
      </c>
      <c r="R44" s="2">
        <v>2</v>
      </c>
    </row>
    <row r="45" spans="1:18" x14ac:dyDescent="0.25">
      <c r="A45" s="23"/>
      <c r="B45" s="26"/>
      <c r="C45" s="29"/>
      <c r="D45" s="29"/>
      <c r="E45" s="26"/>
      <c r="F45" s="26"/>
      <c r="G45" s="26"/>
      <c r="H45" s="29"/>
      <c r="I45" s="29"/>
      <c r="J45" s="29"/>
      <c r="K45" s="29"/>
      <c r="L45" s="35"/>
      <c r="M45" s="19" t="s">
        <v>35</v>
      </c>
      <c r="N45" s="13" t="s">
        <v>34</v>
      </c>
      <c r="O45" s="13">
        <v>1</v>
      </c>
      <c r="P45" s="13" t="s">
        <v>34</v>
      </c>
      <c r="Q45" s="13">
        <v>1</v>
      </c>
    </row>
    <row r="46" spans="1:18" ht="69.75" customHeight="1" x14ac:dyDescent="0.25">
      <c r="A46" s="24"/>
      <c r="B46" s="27"/>
      <c r="C46" s="30"/>
      <c r="D46" s="30"/>
      <c r="E46" s="27"/>
      <c r="F46" s="27"/>
      <c r="G46" s="27"/>
      <c r="H46" s="30"/>
      <c r="I46" s="30"/>
      <c r="J46" s="30"/>
      <c r="K46" s="30"/>
      <c r="L46" s="36"/>
      <c r="M46" s="12" t="s">
        <v>36</v>
      </c>
      <c r="N46" s="14" t="s">
        <v>34</v>
      </c>
      <c r="O46" s="14" t="s">
        <v>34</v>
      </c>
      <c r="P46" s="14" t="s">
        <v>34</v>
      </c>
      <c r="Q46" s="14" t="s">
        <v>34</v>
      </c>
    </row>
    <row r="47" spans="1:18" ht="27.75" customHeight="1" x14ac:dyDescent="0.25">
      <c r="A47" s="22">
        <v>14</v>
      </c>
      <c r="B47" s="25" t="s">
        <v>63</v>
      </c>
      <c r="C47" s="28" t="s">
        <v>26</v>
      </c>
      <c r="D47" s="28"/>
      <c r="E47" s="28" t="s">
        <v>64</v>
      </c>
      <c r="F47" s="25" t="s">
        <v>38</v>
      </c>
      <c r="G47" s="25">
        <v>80</v>
      </c>
      <c r="H47" s="28" t="s">
        <v>39</v>
      </c>
      <c r="I47" s="28" t="s">
        <v>65</v>
      </c>
      <c r="J47" s="28" t="s">
        <v>30</v>
      </c>
      <c r="K47" s="28" t="s">
        <v>41</v>
      </c>
      <c r="L47" s="34" t="s">
        <v>73</v>
      </c>
      <c r="M47" s="18" t="s">
        <v>33</v>
      </c>
      <c r="N47" s="16">
        <v>1</v>
      </c>
      <c r="O47" s="16" t="s">
        <v>34</v>
      </c>
      <c r="P47" s="16" t="s">
        <v>34</v>
      </c>
      <c r="Q47" s="16" t="s">
        <v>34</v>
      </c>
      <c r="R47" s="2">
        <v>1</v>
      </c>
    </row>
    <row r="48" spans="1:18" x14ac:dyDescent="0.25">
      <c r="A48" s="23"/>
      <c r="B48" s="26"/>
      <c r="C48" s="29"/>
      <c r="D48" s="29"/>
      <c r="E48" s="29"/>
      <c r="F48" s="26"/>
      <c r="G48" s="26"/>
      <c r="H48" s="29"/>
      <c r="I48" s="29"/>
      <c r="J48" s="29"/>
      <c r="K48" s="29"/>
      <c r="L48" s="35"/>
      <c r="M48" s="19" t="s">
        <v>35</v>
      </c>
      <c r="N48" s="16">
        <v>1</v>
      </c>
      <c r="O48" s="16" t="s">
        <v>34</v>
      </c>
      <c r="P48" s="16" t="s">
        <v>34</v>
      </c>
      <c r="Q48" s="16" t="s">
        <v>34</v>
      </c>
    </row>
    <row r="49" spans="1:17" x14ac:dyDescent="0.25">
      <c r="A49" s="24"/>
      <c r="B49" s="27"/>
      <c r="C49" s="30"/>
      <c r="D49" s="30"/>
      <c r="E49" s="30"/>
      <c r="F49" s="27"/>
      <c r="G49" s="27"/>
      <c r="H49" s="30"/>
      <c r="I49" s="30"/>
      <c r="J49" s="30"/>
      <c r="K49" s="30"/>
      <c r="L49" s="36"/>
      <c r="M49" s="15" t="s">
        <v>36</v>
      </c>
      <c r="N49" s="17">
        <f>(N47/N48)*100%</f>
        <v>1</v>
      </c>
      <c r="O49" s="17" t="s">
        <v>34</v>
      </c>
      <c r="P49" s="16" t="s">
        <v>34</v>
      </c>
      <c r="Q49" s="16" t="s">
        <v>34</v>
      </c>
    </row>
    <row r="50" spans="1:17" ht="25.5" customHeight="1" x14ac:dyDescent="0.25">
      <c r="M50" s="2"/>
    </row>
    <row r="51" spans="1:17" x14ac:dyDescent="0.25">
      <c r="L51" s="38" t="s">
        <v>78</v>
      </c>
      <c r="M51" s="38">
        <v>17</v>
      </c>
    </row>
    <row r="52" spans="1:17" x14ac:dyDescent="0.25">
      <c r="L52" s="38" t="s">
        <v>79</v>
      </c>
      <c r="M52" s="38">
        <v>17</v>
      </c>
    </row>
    <row r="53" spans="1:17" x14ac:dyDescent="0.25">
      <c r="L53" s="38"/>
      <c r="M53" s="38"/>
    </row>
    <row r="54" spans="1:17" ht="18" x14ac:dyDescent="0.25">
      <c r="L54" s="39" t="s">
        <v>80</v>
      </c>
      <c r="M54" s="40">
        <v>1</v>
      </c>
    </row>
    <row r="55" spans="1:17" x14ac:dyDescent="0.25">
      <c r="M55" s="2"/>
    </row>
    <row r="56" spans="1:17" x14ac:dyDescent="0.25">
      <c r="M56" s="2"/>
    </row>
    <row r="57" spans="1:17" x14ac:dyDescent="0.25">
      <c r="M57" s="2"/>
    </row>
    <row r="58" spans="1:17" x14ac:dyDescent="0.25">
      <c r="M58" s="2"/>
    </row>
    <row r="59" spans="1:17" x14ac:dyDescent="0.25">
      <c r="M59" s="2"/>
    </row>
  </sheetData>
  <mergeCells count="181">
    <mergeCell ref="L47:L49"/>
    <mergeCell ref="K44:K46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J47:J49"/>
    <mergeCell ref="K47:K49"/>
    <mergeCell ref="F44:F46"/>
    <mergeCell ref="G44:G46"/>
    <mergeCell ref="H44:H46"/>
    <mergeCell ref="I44:I46"/>
    <mergeCell ref="J44:J46"/>
    <mergeCell ref="A44:A46"/>
    <mergeCell ref="B44:B46"/>
    <mergeCell ref="C44:C46"/>
    <mergeCell ref="L44:L46"/>
    <mergeCell ref="D44:D46"/>
    <mergeCell ref="E44:E46"/>
    <mergeCell ref="K32:K34"/>
    <mergeCell ref="L32:L34"/>
    <mergeCell ref="K35:K37"/>
    <mergeCell ref="L35:L37"/>
    <mergeCell ref="F35:F37"/>
    <mergeCell ref="G35:G37"/>
    <mergeCell ref="H35:H37"/>
    <mergeCell ref="I35:I37"/>
    <mergeCell ref="J35:J37"/>
    <mergeCell ref="J32:J34"/>
    <mergeCell ref="A41:A43"/>
    <mergeCell ref="B41:B43"/>
    <mergeCell ref="C41:C43"/>
    <mergeCell ref="D41:D43"/>
    <mergeCell ref="E41:E43"/>
    <mergeCell ref="K38:K40"/>
    <mergeCell ref="L38:L40"/>
    <mergeCell ref="F38:F40"/>
    <mergeCell ref="G38:G40"/>
    <mergeCell ref="H38:H40"/>
    <mergeCell ref="I38:I40"/>
    <mergeCell ref="J38:J40"/>
    <mergeCell ref="A38:A40"/>
    <mergeCell ref="B38:B40"/>
    <mergeCell ref="C38:C40"/>
    <mergeCell ref="D38:D40"/>
    <mergeCell ref="E38:E40"/>
    <mergeCell ref="K41:K43"/>
    <mergeCell ref="L41:L43"/>
    <mergeCell ref="F41:F43"/>
    <mergeCell ref="G41:G43"/>
    <mergeCell ref="H41:H43"/>
    <mergeCell ref="I41:I43"/>
    <mergeCell ref="J41:J43"/>
    <mergeCell ref="G32:G34"/>
    <mergeCell ref="H32:H34"/>
    <mergeCell ref="I32:I34"/>
    <mergeCell ref="A29:A31"/>
    <mergeCell ref="B29:B31"/>
    <mergeCell ref="C29:C31"/>
    <mergeCell ref="D29:D31"/>
    <mergeCell ref="E29:E31"/>
    <mergeCell ref="E32:E34"/>
    <mergeCell ref="A35:A37"/>
    <mergeCell ref="B35:B37"/>
    <mergeCell ref="C35:C37"/>
    <mergeCell ref="D35:D37"/>
    <mergeCell ref="E35:E37"/>
    <mergeCell ref="K29:K31"/>
    <mergeCell ref="L29:L31"/>
    <mergeCell ref="K26:K28"/>
    <mergeCell ref="L26:L28"/>
    <mergeCell ref="F26:F28"/>
    <mergeCell ref="G26:G28"/>
    <mergeCell ref="H26:H28"/>
    <mergeCell ref="I26:I28"/>
    <mergeCell ref="J26:J28"/>
    <mergeCell ref="F29:F31"/>
    <mergeCell ref="G29:G31"/>
    <mergeCell ref="H29:H31"/>
    <mergeCell ref="I29:I31"/>
    <mergeCell ref="J29:J31"/>
    <mergeCell ref="A32:A34"/>
    <mergeCell ref="B32:B34"/>
    <mergeCell ref="C32:C34"/>
    <mergeCell ref="D32:D34"/>
    <mergeCell ref="F32:F34"/>
    <mergeCell ref="J23:J25"/>
    <mergeCell ref="K23:K25"/>
    <mergeCell ref="L23:L25"/>
    <mergeCell ref="K20:K22"/>
    <mergeCell ref="L20:L22"/>
    <mergeCell ref="A26:A28"/>
    <mergeCell ref="B26:B28"/>
    <mergeCell ref="C26:C28"/>
    <mergeCell ref="D26:D28"/>
    <mergeCell ref="E26:E28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A14:A16"/>
    <mergeCell ref="B14:B16"/>
    <mergeCell ref="C14:C16"/>
    <mergeCell ref="I20:I22"/>
    <mergeCell ref="J20:J22"/>
    <mergeCell ref="A20:A22"/>
    <mergeCell ref="B20:B22"/>
    <mergeCell ref="C20:C22"/>
    <mergeCell ref="D20:D22"/>
    <mergeCell ref="E20:E22"/>
    <mergeCell ref="F20:F22"/>
    <mergeCell ref="G20:G22"/>
    <mergeCell ref="H20:H22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K14:K16"/>
    <mergeCell ref="L14:L16"/>
    <mergeCell ref="D14:D16"/>
    <mergeCell ref="E14:E16"/>
    <mergeCell ref="F14:F16"/>
    <mergeCell ref="J17:J19"/>
    <mergeCell ref="K17:K19"/>
    <mergeCell ref="L17:L19"/>
    <mergeCell ref="G14:G16"/>
    <mergeCell ref="H14:H16"/>
    <mergeCell ref="I14:I16"/>
    <mergeCell ref="J14:J16"/>
    <mergeCell ref="J11:J13"/>
    <mergeCell ref="K11:K13"/>
    <mergeCell ref="L11:L13"/>
    <mergeCell ref="K8:K10"/>
    <mergeCell ref="L8:L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N5:Q5"/>
    <mergeCell ref="A8:A10"/>
    <mergeCell ref="B8:B10"/>
    <mergeCell ref="C8:C10"/>
    <mergeCell ref="D8:D10"/>
    <mergeCell ref="E8:E10"/>
    <mergeCell ref="K6:K7"/>
    <mergeCell ref="L6:L7"/>
    <mergeCell ref="A5:L5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F8:F10"/>
    <mergeCell ref="G8:G10"/>
    <mergeCell ref="H8:H10"/>
    <mergeCell ref="I8:I10"/>
    <mergeCell ref="J8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PIC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Palacio C</dc:creator>
  <cp:keywords/>
  <dc:description/>
  <cp:lastModifiedBy>Sonia Esperanza Bautista Silva</cp:lastModifiedBy>
  <cp:revision/>
  <dcterms:created xsi:type="dcterms:W3CDTF">2023-01-16T17:20:41Z</dcterms:created>
  <dcterms:modified xsi:type="dcterms:W3CDTF">2024-05-02T21:28:50Z</dcterms:modified>
  <cp:category/>
  <cp:contentStatus/>
</cp:coreProperties>
</file>